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0" yWindow="65526" windowWidth="9560" windowHeight="7520" activeTab="1"/>
  </bookViews>
  <sheets>
    <sheet name="2010-2011 D " sheetId="1" r:id="rId1"/>
    <sheet name="2010-2011 CH" sheetId="2" r:id="rId2"/>
  </sheets>
  <definedNames/>
  <calcPr fullCalcOnLoad="1"/>
</workbook>
</file>

<file path=xl/sharedStrings.xml><?xml version="1.0" encoding="utf-8"?>
<sst xmlns="http://schemas.openxmlformats.org/spreadsheetml/2006/main" count="75" uniqueCount="49">
  <si>
    <t>místo:</t>
  </si>
  <si>
    <t>dívky</t>
  </si>
  <si>
    <t>datum:</t>
  </si>
  <si>
    <t>Člunkový běh</t>
  </si>
  <si>
    <t>skok daleký</t>
  </si>
  <si>
    <t>60m</t>
  </si>
  <si>
    <t>Součet</t>
  </si>
  <si>
    <t>Celkové</t>
  </si>
  <si>
    <t>příjmení</t>
  </si>
  <si>
    <t>sekundy</t>
  </si>
  <si>
    <t>(metry)</t>
  </si>
  <si>
    <t>(sekundy)</t>
  </si>
  <si>
    <t>umístění</t>
  </si>
  <si>
    <t>pořadí</t>
  </si>
  <si>
    <t>výkon</t>
  </si>
  <si>
    <t>Melichová Eliška</t>
  </si>
  <si>
    <t>Novotná Barbora</t>
  </si>
  <si>
    <t>Kriklová Lucie</t>
  </si>
  <si>
    <t>Tomášková Sofie</t>
  </si>
  <si>
    <t>Žáková Karolína</t>
  </si>
  <si>
    <t>Polidová Tereza</t>
  </si>
  <si>
    <t>Rypáčková Radka</t>
  </si>
  <si>
    <t>Danhová Ester</t>
  </si>
  <si>
    <t>Svatková Sofie</t>
  </si>
  <si>
    <t>Vondrová Rozárie</t>
  </si>
  <si>
    <t>Kaspříková Karolína</t>
  </si>
  <si>
    <t>Boháčová Eliška</t>
  </si>
  <si>
    <t>Slivková Barbora</t>
  </si>
  <si>
    <t>Uhlířová Elen</t>
  </si>
  <si>
    <t>Janečková Anna</t>
  </si>
  <si>
    <t>Elhenická Anna</t>
  </si>
  <si>
    <t>Hesová Johana</t>
  </si>
  <si>
    <t>Fialová Lucie</t>
  </si>
  <si>
    <t>Vansa Tobiáš</t>
  </si>
  <si>
    <t>Toman Václav</t>
  </si>
  <si>
    <t>Mikšovský Jakub</t>
  </si>
  <si>
    <t>Maryška Jakub</t>
  </si>
  <si>
    <t>Valdauf Simon</t>
  </si>
  <si>
    <t>Basík jan</t>
  </si>
  <si>
    <t>Chodora Tomáš</t>
  </si>
  <si>
    <t>Novorka Jan</t>
  </si>
  <si>
    <t>Mareš Richard</t>
  </si>
  <si>
    <t>Kuchař Vojtěch</t>
  </si>
  <si>
    <t>Hezoun Vilém</t>
  </si>
  <si>
    <t>Andreas Tomáš</t>
  </si>
  <si>
    <t>Plechata Martin</t>
  </si>
  <si>
    <t>Přípravka 2012 - 2013 Dívky</t>
  </si>
  <si>
    <t>Přípravka 2012 - 2013 Chlapci</t>
  </si>
  <si>
    <t>Body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</si>
</sst>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0">
    <font>
      <sz val="10"/>
      <color rgb="FF00000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8"/>
      <color indexed="8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Times New Roman"/>
      <family val="1"/>
    </font>
    <font>
      <b/>
      <sz val="8"/>
      <color theme="1"/>
      <name val="Arial"/>
      <family val="2"/>
    </font>
    <font>
      <sz val="11"/>
      <color rgb="FF000000"/>
      <name val="Times New Roman"/>
      <family val="1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/>
      <top/>
      <bottom/>
    </border>
    <border>
      <left/>
      <right style="thin">
        <color rgb="FFFFFFFF"/>
      </right>
      <top/>
      <bottom/>
    </border>
    <border>
      <left style="thin">
        <color rgb="FFFFFFFF"/>
      </left>
      <right/>
      <top/>
      <bottom style="thin">
        <color rgb="FFFFFFFF"/>
      </bottom>
    </border>
    <border>
      <left/>
      <right/>
      <top/>
      <bottom style="thin">
        <color rgb="FFFFFFFF"/>
      </bottom>
    </border>
    <border>
      <left/>
      <right style="thin">
        <color rgb="FFFFFFFF"/>
      </right>
      <top/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FFFFFF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FFFFFF"/>
      </bottom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FFFFFF"/>
      </left>
      <right>
        <color indexed="63"/>
      </right>
      <top style="thin">
        <color rgb="FFFFFFFF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FFFFFF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FFFFFF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FFFFFF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FFFFF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rgb="FF000000"/>
      </top>
      <bottom style="thin">
        <color rgb="FFFFFFF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FFFFFF"/>
      </bottom>
    </border>
    <border>
      <left style="thin">
        <color rgb="FF000000"/>
      </left>
      <right>
        <color indexed="63"/>
      </right>
      <top style="thin">
        <color rgb="FFFFFFFF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FFFFFF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0" fontId="43" fillId="0" borderId="11" xfId="0" applyFont="1" applyBorder="1" applyAlignment="1">
      <alignment horizontal="right"/>
    </xf>
    <xf numFmtId="0" fontId="44" fillId="33" borderId="12" xfId="0" applyFont="1" applyFill="1" applyBorder="1" applyAlignment="1">
      <alignment wrapText="1"/>
    </xf>
    <xf numFmtId="0" fontId="44" fillId="33" borderId="0" xfId="0" applyFont="1" applyFill="1" applyBorder="1" applyAlignment="1">
      <alignment wrapText="1"/>
    </xf>
    <xf numFmtId="0" fontId="44" fillId="33" borderId="13" xfId="0" applyFont="1" applyFill="1" applyBorder="1" applyAlignment="1">
      <alignment wrapText="1"/>
    </xf>
    <xf numFmtId="0" fontId="27" fillId="0" borderId="11" xfId="0" applyFont="1" applyBorder="1" applyAlignment="1">
      <alignment/>
    </xf>
    <xf numFmtId="0" fontId="44" fillId="33" borderId="14" xfId="0" applyFont="1" applyFill="1" applyBorder="1" applyAlignment="1">
      <alignment wrapText="1"/>
    </xf>
    <xf numFmtId="0" fontId="44" fillId="33" borderId="15" xfId="0" applyFont="1" applyFill="1" applyBorder="1" applyAlignment="1">
      <alignment wrapText="1"/>
    </xf>
    <xf numFmtId="0" fontId="44" fillId="33" borderId="16" xfId="0" applyFont="1" applyFill="1" applyBorder="1" applyAlignment="1">
      <alignment wrapText="1"/>
    </xf>
    <xf numFmtId="0" fontId="42" fillId="0" borderId="17" xfId="0" applyFont="1" applyBorder="1" applyAlignment="1">
      <alignment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2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 horizontal="center"/>
    </xf>
    <xf numFmtId="0" fontId="42" fillId="0" borderId="23" xfId="0" applyFont="1" applyBorder="1" applyAlignment="1">
      <alignment/>
    </xf>
    <xf numFmtId="0" fontId="42" fillId="0" borderId="24" xfId="0" applyFont="1" applyBorder="1" applyAlignment="1">
      <alignment/>
    </xf>
    <xf numFmtId="0" fontId="43" fillId="0" borderId="25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2" fillId="0" borderId="28" xfId="0" applyFont="1" applyBorder="1" applyAlignment="1">
      <alignment/>
    </xf>
    <xf numFmtId="0" fontId="45" fillId="0" borderId="29" xfId="0" applyFont="1" applyBorder="1" applyAlignment="1">
      <alignment horizontal="left" vertical="center"/>
    </xf>
    <xf numFmtId="14" fontId="45" fillId="0" borderId="29" xfId="0" applyNumberFormat="1" applyFont="1" applyBorder="1" applyAlignment="1">
      <alignment horizontal="center" vertical="center"/>
    </xf>
    <xf numFmtId="164" fontId="42" fillId="0" borderId="28" xfId="0" applyNumberFormat="1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2" fontId="42" fillId="0" borderId="28" xfId="0" applyNumberFormat="1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5" fillId="0" borderId="28" xfId="0" applyFont="1" applyBorder="1" applyAlignment="1">
      <alignment horizontal="left" vertical="center"/>
    </xf>
    <xf numFmtId="14" fontId="45" fillId="0" borderId="28" xfId="0" applyNumberFormat="1" applyFont="1" applyBorder="1" applyAlignment="1">
      <alignment horizontal="center" vertical="center"/>
    </xf>
    <xf numFmtId="0" fontId="47" fillId="0" borderId="28" xfId="0" applyFont="1" applyBorder="1" applyAlignment="1">
      <alignment/>
    </xf>
    <xf numFmtId="164" fontId="42" fillId="0" borderId="28" xfId="0" applyNumberFormat="1" applyFont="1" applyBorder="1" applyAlignment="1">
      <alignment horizontal="center"/>
    </xf>
    <xf numFmtId="2" fontId="42" fillId="0" borderId="28" xfId="0" applyNumberFormat="1" applyFont="1" applyBorder="1" applyAlignment="1">
      <alignment horizontal="center"/>
    </xf>
    <xf numFmtId="0" fontId="45" fillId="0" borderId="28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14" fontId="45" fillId="0" borderId="0" xfId="0" applyNumberFormat="1" applyFont="1" applyAlignment="1">
      <alignment horizontal="center" vertical="center"/>
    </xf>
    <xf numFmtId="0" fontId="45" fillId="34" borderId="28" xfId="0" applyFont="1" applyFill="1" applyBorder="1" applyAlignment="1">
      <alignment horizontal="left" vertical="center"/>
    </xf>
    <xf numFmtId="14" fontId="45" fillId="34" borderId="28" xfId="0" applyNumberFormat="1" applyFont="1" applyFill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14" fontId="45" fillId="0" borderId="29" xfId="0" applyNumberFormat="1" applyFont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2" fillId="0" borderId="32" xfId="0" applyFont="1" applyBorder="1" applyAlignment="1">
      <alignment/>
    </xf>
    <xf numFmtId="0" fontId="42" fillId="0" borderId="33" xfId="0" applyFont="1" applyBorder="1" applyAlignment="1">
      <alignment/>
    </xf>
    <xf numFmtId="0" fontId="43" fillId="0" borderId="34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3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0" fontId="43" fillId="0" borderId="4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49" fillId="0" borderId="41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42" fillId="0" borderId="3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ill>
        <patternFill patternType="solid">
          <fgColor rgb="FFFFCC00"/>
          <bgColor rgb="FFFFCC00"/>
        </patternFill>
      </fill>
    </dxf>
    <dxf>
      <fill>
        <patternFill patternType="solid">
          <fgColor rgb="FF00CCFF"/>
          <bgColor rgb="FF00CC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00CCFF"/>
          <bgColor rgb="FF00CCFF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7"/>
  <sheetViews>
    <sheetView zoomScalePageLayoutView="0" workbookViewId="0" topLeftCell="A1">
      <selection activeCell="B24" sqref="B24:C24"/>
    </sheetView>
  </sheetViews>
  <sheetFormatPr defaultColWidth="12.57421875" defaultRowHeight="15" customHeight="1"/>
  <cols>
    <col min="1" max="1" width="3.57421875" style="0" customWidth="1"/>
    <col min="2" max="2" width="19.00390625" style="0" customWidth="1"/>
    <col min="3" max="3" width="15.7109375" style="0" customWidth="1"/>
    <col min="4" max="4" width="11.8515625" style="0" customWidth="1"/>
    <col min="5" max="5" width="10.00390625" style="0" customWidth="1"/>
    <col min="6" max="6" width="11.28125" style="0" customWidth="1"/>
    <col min="7" max="7" width="10.00390625" style="0" customWidth="1"/>
    <col min="8" max="8" width="10.28125" style="0" customWidth="1"/>
    <col min="9" max="9" width="10.00390625" style="0" customWidth="1"/>
    <col min="10" max="10" width="12.8515625" style="0" customWidth="1"/>
    <col min="11" max="11" width="14.57421875" style="0" customWidth="1"/>
    <col min="12" max="23" width="9.140625" style="0" customWidth="1"/>
    <col min="24" max="26" width="8.00390625" style="0" customWidth="1"/>
  </cols>
  <sheetData>
    <row r="1" spans="1:26" ht="40.5" customHeight="1">
      <c r="A1" s="1"/>
      <c r="B1" s="50" t="s">
        <v>46</v>
      </c>
      <c r="C1" s="51"/>
      <c r="D1" s="51"/>
      <c r="E1" s="51"/>
      <c r="F1" s="51"/>
      <c r="G1" s="51"/>
      <c r="H1" s="51"/>
      <c r="I1" s="51"/>
      <c r="J1" s="51"/>
      <c r="K1" s="5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</row>
    <row r="2" spans="1:26" ht="6" customHeight="1" hidden="1">
      <c r="A2" s="1"/>
      <c r="B2" s="3"/>
      <c r="C2" s="4" t="s">
        <v>0</v>
      </c>
      <c r="D2" s="3"/>
      <c r="E2" s="3"/>
      <c r="F2" s="5"/>
      <c r="G2" s="6"/>
      <c r="H2" s="6"/>
      <c r="I2" s="6"/>
      <c r="J2" s="6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</row>
    <row r="3" spans="1:26" ht="18" customHeight="1" hidden="1">
      <c r="A3" s="1"/>
      <c r="B3" s="8" t="s">
        <v>1</v>
      </c>
      <c r="C3" s="4" t="s">
        <v>2</v>
      </c>
      <c r="D3" s="3"/>
      <c r="E3" s="3"/>
      <c r="F3" s="9"/>
      <c r="G3" s="10"/>
      <c r="H3" s="10"/>
      <c r="I3" s="10"/>
      <c r="J3" s="10"/>
      <c r="K3" s="1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  <c r="Y3" s="2"/>
      <c r="Z3" s="2"/>
    </row>
    <row r="4" spans="1:26" ht="0.75" customHeight="1" hidden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2"/>
      <c r="Y4" s="2"/>
      <c r="Z4" s="2"/>
    </row>
    <row r="5" spans="1:26" ht="12.75" customHeight="1">
      <c r="A5" s="12"/>
      <c r="B5" s="13"/>
      <c r="C5" s="56"/>
      <c r="D5" s="58" t="s">
        <v>3</v>
      </c>
      <c r="E5" s="59"/>
      <c r="F5" s="58" t="s">
        <v>4</v>
      </c>
      <c r="G5" s="59"/>
      <c r="H5" s="58" t="s">
        <v>5</v>
      </c>
      <c r="I5" s="59"/>
      <c r="J5" s="14" t="s">
        <v>6</v>
      </c>
      <c r="K5" s="47" t="s">
        <v>7</v>
      </c>
      <c r="L5" s="53" t="s">
        <v>48</v>
      </c>
      <c r="M5" s="15"/>
      <c r="N5" s="15"/>
      <c r="O5" s="15"/>
      <c r="P5" s="15"/>
      <c r="Q5" s="15"/>
      <c r="R5" s="15"/>
      <c r="S5" s="1"/>
      <c r="T5" s="1"/>
      <c r="U5" s="1"/>
      <c r="V5" s="1"/>
      <c r="W5" s="1"/>
      <c r="X5" s="2"/>
      <c r="Y5" s="2"/>
      <c r="Z5" s="2"/>
    </row>
    <row r="6" spans="1:26" ht="12.75" customHeight="1">
      <c r="A6" s="12"/>
      <c r="B6" s="16" t="s">
        <v>8</v>
      </c>
      <c r="C6" s="57"/>
      <c r="D6" s="60" t="s">
        <v>9</v>
      </c>
      <c r="E6" s="61"/>
      <c r="F6" s="60" t="s">
        <v>10</v>
      </c>
      <c r="G6" s="61"/>
      <c r="H6" s="60" t="s">
        <v>11</v>
      </c>
      <c r="I6" s="61"/>
      <c r="J6" s="17" t="s">
        <v>12</v>
      </c>
      <c r="K6" s="48" t="s">
        <v>13</v>
      </c>
      <c r="L6" s="54"/>
      <c r="M6" s="15"/>
      <c r="N6" s="15"/>
      <c r="O6" s="15"/>
      <c r="P6" s="15"/>
      <c r="Q6" s="15"/>
      <c r="R6" s="15"/>
      <c r="S6" s="1"/>
      <c r="T6" s="1"/>
      <c r="U6" s="1"/>
      <c r="V6" s="1"/>
      <c r="W6" s="1"/>
      <c r="X6" s="2"/>
      <c r="Y6" s="2"/>
      <c r="Z6" s="2"/>
    </row>
    <row r="7" spans="1:26" ht="12.75" customHeight="1">
      <c r="A7" s="18"/>
      <c r="B7" s="19"/>
      <c r="C7" s="57"/>
      <c r="D7" s="20" t="s">
        <v>14</v>
      </c>
      <c r="E7" s="21" t="s">
        <v>12</v>
      </c>
      <c r="F7" s="20" t="s">
        <v>14</v>
      </c>
      <c r="G7" s="21" t="s">
        <v>12</v>
      </c>
      <c r="H7" s="20" t="s">
        <v>14</v>
      </c>
      <c r="I7" s="21" t="s">
        <v>12</v>
      </c>
      <c r="J7" s="22"/>
      <c r="K7" s="43"/>
      <c r="L7" s="55"/>
      <c r="M7" s="15"/>
      <c r="N7" s="15"/>
      <c r="O7" s="15"/>
      <c r="P7" s="15"/>
      <c r="Q7" s="15"/>
      <c r="R7" s="15"/>
      <c r="S7" s="1"/>
      <c r="T7" s="1"/>
      <c r="U7" s="1"/>
      <c r="V7" s="1"/>
      <c r="W7" s="1"/>
      <c r="X7" s="2"/>
      <c r="Y7" s="2"/>
      <c r="Z7" s="2"/>
    </row>
    <row r="8" spans="1:26" ht="15" customHeight="1">
      <c r="A8" s="23"/>
      <c r="B8" s="35" t="s">
        <v>16</v>
      </c>
      <c r="C8" s="31">
        <v>40968</v>
      </c>
      <c r="D8" s="33">
        <v>25.5</v>
      </c>
      <c r="E8" s="27">
        <f aca="true" t="shared" si="0" ref="E8:E25">IF(+D8,+RANK(D8,D$8:D$25,1),0)</f>
        <v>1</v>
      </c>
      <c r="F8" s="34">
        <v>405</v>
      </c>
      <c r="G8" s="27">
        <f aca="true" t="shared" si="1" ref="G8:G25">IF(+F8,+RANK(F8,F$8:F$25,0),0)</f>
        <v>1</v>
      </c>
      <c r="H8" s="33">
        <v>8.7</v>
      </c>
      <c r="I8" s="27">
        <f aca="true" t="shared" si="2" ref="I8:I25">IF(+H8,+RANK(H8,H$8:H$25,1),0)</f>
        <v>1</v>
      </c>
      <c r="J8" s="29">
        <f aca="true" t="shared" si="3" ref="J8:J25">+IF(+AND(+E8&gt;0,+G8&gt;0,+I8&gt;0),+E8+G8+I8,"nekompletní")</f>
        <v>3</v>
      </c>
      <c r="K8" s="44">
        <f aca="true" t="shared" si="4" ref="K8:K25">IF(+J8&lt;&gt;"nekompletní",+RANK(J8,J$8:J$25,1),0)</f>
        <v>1</v>
      </c>
      <c r="L8" s="49">
        <v>11</v>
      </c>
      <c r="M8" s="15"/>
      <c r="N8" s="15"/>
      <c r="O8" s="15"/>
      <c r="P8" s="15"/>
      <c r="Q8" s="15"/>
      <c r="R8" s="15"/>
      <c r="S8" s="1"/>
      <c r="T8" s="1"/>
      <c r="U8" s="1"/>
      <c r="V8" s="1"/>
      <c r="W8" s="1"/>
      <c r="X8" s="2"/>
      <c r="Y8" s="2"/>
      <c r="Z8" s="2"/>
    </row>
    <row r="9" spans="1:26" ht="15" customHeight="1">
      <c r="A9" s="23"/>
      <c r="B9" s="35" t="s">
        <v>15</v>
      </c>
      <c r="C9" s="31">
        <v>40933</v>
      </c>
      <c r="D9" s="26">
        <v>26</v>
      </c>
      <c r="E9" s="27">
        <f t="shared" si="0"/>
        <v>2</v>
      </c>
      <c r="F9" s="28">
        <v>365</v>
      </c>
      <c r="G9" s="27">
        <f t="shared" si="1"/>
        <v>4</v>
      </c>
      <c r="H9" s="26">
        <v>8.7</v>
      </c>
      <c r="I9" s="27">
        <f t="shared" si="2"/>
        <v>1</v>
      </c>
      <c r="J9" s="29">
        <f t="shared" si="3"/>
        <v>7</v>
      </c>
      <c r="K9" s="44">
        <f t="shared" si="4"/>
        <v>2</v>
      </c>
      <c r="L9" s="49">
        <v>9</v>
      </c>
      <c r="M9" s="15"/>
      <c r="N9" s="15"/>
      <c r="O9" s="15"/>
      <c r="P9" s="15"/>
      <c r="Q9" s="15"/>
      <c r="R9" s="15"/>
      <c r="S9" s="1"/>
      <c r="T9" s="1"/>
      <c r="U9" s="1"/>
      <c r="V9" s="1"/>
      <c r="W9" s="1"/>
      <c r="X9" s="2"/>
      <c r="Y9" s="2"/>
      <c r="Z9" s="2"/>
    </row>
    <row r="10" spans="1:26" ht="15" customHeight="1">
      <c r="A10" s="23"/>
      <c r="B10" s="30" t="s">
        <v>18</v>
      </c>
      <c r="C10" s="31">
        <v>40928</v>
      </c>
      <c r="D10" s="33">
        <v>27.2</v>
      </c>
      <c r="E10" s="27">
        <f t="shared" si="0"/>
        <v>3</v>
      </c>
      <c r="F10" s="34">
        <v>353</v>
      </c>
      <c r="G10" s="27">
        <f t="shared" si="1"/>
        <v>6</v>
      </c>
      <c r="H10" s="33">
        <v>9.2</v>
      </c>
      <c r="I10" s="27">
        <f t="shared" si="2"/>
        <v>3</v>
      </c>
      <c r="J10" s="29">
        <f t="shared" si="3"/>
        <v>12</v>
      </c>
      <c r="K10" s="44">
        <f t="shared" si="4"/>
        <v>3</v>
      </c>
      <c r="L10" s="49">
        <v>8</v>
      </c>
      <c r="M10" s="15"/>
      <c r="N10" s="15"/>
      <c r="O10" s="15"/>
      <c r="P10" s="15"/>
      <c r="Q10" s="15"/>
      <c r="R10" s="15"/>
      <c r="S10" s="1"/>
      <c r="T10" s="1"/>
      <c r="U10" s="1"/>
      <c r="V10" s="1"/>
      <c r="W10" s="1"/>
      <c r="X10" s="2"/>
      <c r="Y10" s="2"/>
      <c r="Z10" s="2"/>
    </row>
    <row r="11" spans="1:26" ht="15" customHeight="1">
      <c r="A11" s="23"/>
      <c r="B11" s="35" t="s">
        <v>17</v>
      </c>
      <c r="C11" s="31">
        <v>41189</v>
      </c>
      <c r="D11" s="26">
        <v>27.3</v>
      </c>
      <c r="E11" s="27">
        <f t="shared" si="0"/>
        <v>6</v>
      </c>
      <c r="F11" s="28">
        <v>380</v>
      </c>
      <c r="G11" s="27">
        <f t="shared" si="1"/>
        <v>2</v>
      </c>
      <c r="H11" s="26">
        <v>9.4</v>
      </c>
      <c r="I11" s="27">
        <f t="shared" si="2"/>
        <v>5</v>
      </c>
      <c r="J11" s="29">
        <f t="shared" si="3"/>
        <v>13</v>
      </c>
      <c r="K11" s="44">
        <f t="shared" si="4"/>
        <v>4</v>
      </c>
      <c r="L11" s="49">
        <v>7</v>
      </c>
      <c r="M11" s="15"/>
      <c r="N11" s="15"/>
      <c r="O11" s="15"/>
      <c r="P11" s="15"/>
      <c r="Q11" s="15"/>
      <c r="R11" s="15"/>
      <c r="S11" s="1"/>
      <c r="T11" s="1"/>
      <c r="U11" s="1"/>
      <c r="V11" s="1"/>
      <c r="W11" s="1"/>
      <c r="X11" s="2"/>
      <c r="Y11" s="2"/>
      <c r="Z11" s="2"/>
    </row>
    <row r="12" spans="1:26" ht="15" customHeight="1">
      <c r="A12" s="23"/>
      <c r="B12" s="35" t="s">
        <v>26</v>
      </c>
      <c r="C12" s="31">
        <v>41101</v>
      </c>
      <c r="D12" s="26">
        <v>27.4</v>
      </c>
      <c r="E12" s="27">
        <f t="shared" si="0"/>
        <v>7</v>
      </c>
      <c r="F12" s="28">
        <v>364</v>
      </c>
      <c r="G12" s="27">
        <f t="shared" si="1"/>
        <v>5</v>
      </c>
      <c r="H12" s="26">
        <v>9.3</v>
      </c>
      <c r="I12" s="27">
        <f t="shared" si="2"/>
        <v>4</v>
      </c>
      <c r="J12" s="29">
        <f t="shared" si="3"/>
        <v>16</v>
      </c>
      <c r="K12" s="44">
        <f t="shared" si="4"/>
        <v>5</v>
      </c>
      <c r="L12" s="49">
        <v>6</v>
      </c>
      <c r="M12" s="15"/>
      <c r="N12" s="15"/>
      <c r="O12" s="15"/>
      <c r="P12" s="15"/>
      <c r="Q12" s="15"/>
      <c r="R12" s="15"/>
      <c r="S12" s="1"/>
      <c r="T12" s="1"/>
      <c r="U12" s="1"/>
      <c r="V12" s="1"/>
      <c r="W12" s="1"/>
      <c r="X12" s="2"/>
      <c r="Y12" s="2"/>
      <c r="Z12" s="2"/>
    </row>
    <row r="13" spans="1:26" ht="15" customHeight="1">
      <c r="A13" s="23"/>
      <c r="B13" s="35" t="s">
        <v>22</v>
      </c>
      <c r="C13" s="31">
        <v>41501</v>
      </c>
      <c r="D13" s="26">
        <v>27.2</v>
      </c>
      <c r="E13" s="27">
        <f t="shared" si="0"/>
        <v>3</v>
      </c>
      <c r="F13" s="28">
        <v>335</v>
      </c>
      <c r="G13" s="27">
        <f t="shared" si="1"/>
        <v>9</v>
      </c>
      <c r="H13" s="26">
        <v>9.4</v>
      </c>
      <c r="I13" s="27">
        <f t="shared" si="2"/>
        <v>5</v>
      </c>
      <c r="J13" s="29">
        <f t="shared" si="3"/>
        <v>17</v>
      </c>
      <c r="K13" s="44">
        <f t="shared" si="4"/>
        <v>6</v>
      </c>
      <c r="L13" s="49">
        <v>5</v>
      </c>
      <c r="M13" s="15"/>
      <c r="N13" s="15"/>
      <c r="O13" s="15"/>
      <c r="P13" s="15"/>
      <c r="Q13" s="15"/>
      <c r="R13" s="15"/>
      <c r="S13" s="1"/>
      <c r="T13" s="1"/>
      <c r="U13" s="1"/>
      <c r="V13" s="1"/>
      <c r="W13" s="1"/>
      <c r="X13" s="2"/>
      <c r="Y13" s="2"/>
      <c r="Z13" s="2"/>
    </row>
    <row r="14" spans="1:26" ht="15" customHeight="1">
      <c r="A14" s="23"/>
      <c r="B14" s="32" t="s">
        <v>20</v>
      </c>
      <c r="C14" s="31">
        <v>41326</v>
      </c>
      <c r="D14" s="26">
        <v>27.6</v>
      </c>
      <c r="E14" s="27">
        <f t="shared" si="0"/>
        <v>8</v>
      </c>
      <c r="F14" s="28">
        <v>368</v>
      </c>
      <c r="G14" s="27">
        <f t="shared" si="1"/>
        <v>3</v>
      </c>
      <c r="H14" s="26">
        <v>9.5</v>
      </c>
      <c r="I14" s="27">
        <f t="shared" si="2"/>
        <v>7</v>
      </c>
      <c r="J14" s="29">
        <f t="shared" si="3"/>
        <v>18</v>
      </c>
      <c r="K14" s="44">
        <f t="shared" si="4"/>
        <v>7</v>
      </c>
      <c r="L14" s="49">
        <v>4</v>
      </c>
      <c r="M14" s="15"/>
      <c r="N14" s="15"/>
      <c r="O14" s="15"/>
      <c r="P14" s="15"/>
      <c r="Q14" s="15"/>
      <c r="R14" s="15"/>
      <c r="S14" s="1"/>
      <c r="T14" s="1"/>
      <c r="U14" s="1"/>
      <c r="V14" s="1"/>
      <c r="W14" s="1"/>
      <c r="X14" s="2"/>
      <c r="Y14" s="2"/>
      <c r="Z14" s="2"/>
    </row>
    <row r="15" spans="1:26" ht="15" customHeight="1">
      <c r="A15" s="23"/>
      <c r="B15" s="36" t="s">
        <v>25</v>
      </c>
      <c r="C15" s="31">
        <v>41027</v>
      </c>
      <c r="D15" s="26">
        <v>28.1</v>
      </c>
      <c r="E15" s="27">
        <f t="shared" si="0"/>
        <v>9</v>
      </c>
      <c r="F15" s="28">
        <v>345</v>
      </c>
      <c r="G15" s="27">
        <f t="shared" si="1"/>
        <v>7</v>
      </c>
      <c r="H15" s="26">
        <v>9.6</v>
      </c>
      <c r="I15" s="27">
        <f t="shared" si="2"/>
        <v>9</v>
      </c>
      <c r="J15" s="29">
        <f t="shared" si="3"/>
        <v>25</v>
      </c>
      <c r="K15" s="44">
        <f t="shared" si="4"/>
        <v>8</v>
      </c>
      <c r="L15" s="49">
        <v>3</v>
      </c>
      <c r="M15" s="15"/>
      <c r="N15" s="15"/>
      <c r="O15" s="15"/>
      <c r="P15" s="15"/>
      <c r="Q15" s="15"/>
      <c r="R15" s="15"/>
      <c r="S15" s="1"/>
      <c r="T15" s="1"/>
      <c r="U15" s="1"/>
      <c r="V15" s="1"/>
      <c r="W15" s="1"/>
      <c r="X15" s="2"/>
      <c r="Y15" s="2"/>
      <c r="Z15" s="2"/>
    </row>
    <row r="16" spans="1:26" ht="15" customHeight="1">
      <c r="A16" s="23"/>
      <c r="B16" s="36" t="s">
        <v>19</v>
      </c>
      <c r="C16" s="37">
        <v>41333</v>
      </c>
      <c r="D16" s="33">
        <v>27.2</v>
      </c>
      <c r="E16" s="27">
        <f t="shared" si="0"/>
        <v>3</v>
      </c>
      <c r="F16" s="34">
        <v>300</v>
      </c>
      <c r="G16" s="27">
        <f t="shared" si="1"/>
        <v>14</v>
      </c>
      <c r="H16" s="33">
        <v>9.6</v>
      </c>
      <c r="I16" s="27">
        <f t="shared" si="2"/>
        <v>9</v>
      </c>
      <c r="J16" s="29">
        <f t="shared" si="3"/>
        <v>26</v>
      </c>
      <c r="K16" s="44">
        <f t="shared" si="4"/>
        <v>9</v>
      </c>
      <c r="L16" s="49">
        <v>2</v>
      </c>
      <c r="M16" s="15"/>
      <c r="N16" s="15"/>
      <c r="O16" s="15"/>
      <c r="P16" s="15"/>
      <c r="Q16" s="15"/>
      <c r="R16" s="15"/>
      <c r="S16" s="1"/>
      <c r="T16" s="1"/>
      <c r="U16" s="1"/>
      <c r="V16" s="1"/>
      <c r="W16" s="1"/>
      <c r="X16" s="2"/>
      <c r="Y16" s="2"/>
      <c r="Z16" s="2"/>
    </row>
    <row r="17" spans="1:26" ht="15" customHeight="1">
      <c r="A17" s="23"/>
      <c r="B17" s="36" t="s">
        <v>24</v>
      </c>
      <c r="C17" s="37">
        <v>41313</v>
      </c>
      <c r="D17" s="26">
        <v>28.2</v>
      </c>
      <c r="E17" s="27">
        <f t="shared" si="0"/>
        <v>10</v>
      </c>
      <c r="F17" s="28">
        <v>305</v>
      </c>
      <c r="G17" s="27">
        <f t="shared" si="1"/>
        <v>13</v>
      </c>
      <c r="H17" s="26">
        <v>9.5</v>
      </c>
      <c r="I17" s="27">
        <f t="shared" si="2"/>
        <v>7</v>
      </c>
      <c r="J17" s="29">
        <f t="shared" si="3"/>
        <v>30</v>
      </c>
      <c r="K17" s="44">
        <f t="shared" si="4"/>
        <v>10</v>
      </c>
      <c r="L17" s="49">
        <v>1</v>
      </c>
      <c r="M17" s="15"/>
      <c r="N17" s="15"/>
      <c r="O17" s="15"/>
      <c r="P17" s="15"/>
      <c r="Q17" s="15"/>
      <c r="R17" s="15"/>
      <c r="S17" s="1"/>
      <c r="T17" s="1"/>
      <c r="U17" s="1"/>
      <c r="V17" s="1"/>
      <c r="W17" s="1"/>
      <c r="X17" s="2"/>
      <c r="Y17" s="2"/>
      <c r="Z17" s="2"/>
    </row>
    <row r="18" spans="1:26" ht="15" customHeight="1">
      <c r="A18" s="23"/>
      <c r="B18" s="35" t="s">
        <v>31</v>
      </c>
      <c r="C18" s="31">
        <v>41376</v>
      </c>
      <c r="D18" s="26">
        <v>29.6</v>
      </c>
      <c r="E18" s="27">
        <f t="shared" si="0"/>
        <v>13</v>
      </c>
      <c r="F18" s="28">
        <v>338</v>
      </c>
      <c r="G18" s="27">
        <f t="shared" si="1"/>
        <v>8</v>
      </c>
      <c r="H18" s="26">
        <v>9.8</v>
      </c>
      <c r="I18" s="27">
        <f t="shared" si="2"/>
        <v>12</v>
      </c>
      <c r="J18" s="29">
        <f t="shared" si="3"/>
        <v>33</v>
      </c>
      <c r="K18" s="44">
        <f t="shared" si="4"/>
        <v>11</v>
      </c>
      <c r="L18" s="46"/>
      <c r="M18" s="15"/>
      <c r="N18" s="15"/>
      <c r="O18" s="15"/>
      <c r="P18" s="15"/>
      <c r="Q18" s="15"/>
      <c r="R18" s="15"/>
      <c r="S18" s="1"/>
      <c r="T18" s="1"/>
      <c r="U18" s="1"/>
      <c r="V18" s="1"/>
      <c r="W18" s="1"/>
      <c r="X18" s="2"/>
      <c r="Y18" s="2"/>
      <c r="Z18" s="2"/>
    </row>
    <row r="19" spans="1:26" ht="15" customHeight="1">
      <c r="A19" s="23"/>
      <c r="B19" s="35" t="s">
        <v>21</v>
      </c>
      <c r="C19" s="31">
        <v>41321</v>
      </c>
      <c r="D19" s="26">
        <v>28.3</v>
      </c>
      <c r="E19" s="27">
        <f t="shared" si="0"/>
        <v>12</v>
      </c>
      <c r="F19" s="28">
        <v>330</v>
      </c>
      <c r="G19" s="27">
        <f t="shared" si="1"/>
        <v>11</v>
      </c>
      <c r="H19" s="26">
        <v>9.7</v>
      </c>
      <c r="I19" s="27">
        <f t="shared" si="2"/>
        <v>11</v>
      </c>
      <c r="J19" s="29">
        <f t="shared" si="3"/>
        <v>34</v>
      </c>
      <c r="K19" s="44">
        <f t="shared" si="4"/>
        <v>12</v>
      </c>
      <c r="L19" s="46"/>
      <c r="M19" s="15"/>
      <c r="N19" s="15"/>
      <c r="O19" s="15"/>
      <c r="P19" s="15"/>
      <c r="Q19" s="15"/>
      <c r="R19" s="15"/>
      <c r="S19" s="1"/>
      <c r="T19" s="1"/>
      <c r="U19" s="1"/>
      <c r="V19" s="1"/>
      <c r="W19" s="1"/>
      <c r="X19" s="2"/>
      <c r="Y19" s="2"/>
      <c r="Z19" s="2"/>
    </row>
    <row r="20" spans="1:26" ht="15" customHeight="1">
      <c r="A20" s="23"/>
      <c r="B20" s="35" t="s">
        <v>23</v>
      </c>
      <c r="C20" s="31">
        <v>41281</v>
      </c>
      <c r="D20" s="33">
        <v>28.2</v>
      </c>
      <c r="E20" s="27">
        <f t="shared" si="0"/>
        <v>10</v>
      </c>
      <c r="F20" s="34">
        <v>300</v>
      </c>
      <c r="G20" s="27">
        <f t="shared" si="1"/>
        <v>14</v>
      </c>
      <c r="H20" s="33">
        <v>9.9</v>
      </c>
      <c r="I20" s="27">
        <f t="shared" si="2"/>
        <v>13</v>
      </c>
      <c r="J20" s="29">
        <f t="shared" si="3"/>
        <v>37</v>
      </c>
      <c r="K20" s="44">
        <f t="shared" si="4"/>
        <v>13</v>
      </c>
      <c r="L20" s="46"/>
      <c r="M20" s="15"/>
      <c r="N20" s="15"/>
      <c r="O20" s="15"/>
      <c r="P20" s="15"/>
      <c r="Q20" s="15"/>
      <c r="R20" s="15"/>
      <c r="S20" s="1"/>
      <c r="T20" s="1"/>
      <c r="U20" s="1"/>
      <c r="V20" s="1"/>
      <c r="W20" s="1"/>
      <c r="X20" s="2"/>
      <c r="Y20" s="2"/>
      <c r="Z20" s="2"/>
    </row>
    <row r="21" spans="1:26" ht="15" customHeight="1">
      <c r="A21" s="23"/>
      <c r="B21" s="35" t="s">
        <v>28</v>
      </c>
      <c r="C21" s="31">
        <v>41547</v>
      </c>
      <c r="D21" s="26">
        <v>31.6</v>
      </c>
      <c r="E21" s="27">
        <f t="shared" si="0"/>
        <v>15</v>
      </c>
      <c r="F21" s="28">
        <v>331</v>
      </c>
      <c r="G21" s="27">
        <f t="shared" si="1"/>
        <v>10</v>
      </c>
      <c r="H21" s="26">
        <v>10</v>
      </c>
      <c r="I21" s="27">
        <f t="shared" si="2"/>
        <v>14</v>
      </c>
      <c r="J21" s="29">
        <f t="shared" si="3"/>
        <v>39</v>
      </c>
      <c r="K21" s="44">
        <f t="shared" si="4"/>
        <v>14</v>
      </c>
      <c r="L21" s="46"/>
      <c r="M21" s="15"/>
      <c r="N21" s="15"/>
      <c r="O21" s="15"/>
      <c r="P21" s="15"/>
      <c r="Q21" s="15"/>
      <c r="R21" s="15"/>
      <c r="S21" s="1"/>
      <c r="T21" s="1"/>
      <c r="U21" s="1"/>
      <c r="V21" s="1"/>
      <c r="W21" s="1"/>
      <c r="X21" s="2"/>
      <c r="Y21" s="2"/>
      <c r="Z21" s="2"/>
    </row>
    <row r="22" spans="1:26" ht="15" customHeight="1">
      <c r="A22" s="23"/>
      <c r="B22" s="35" t="s">
        <v>32</v>
      </c>
      <c r="C22" s="31">
        <v>41097</v>
      </c>
      <c r="D22" s="33">
        <v>31.4</v>
      </c>
      <c r="E22" s="27">
        <f t="shared" si="0"/>
        <v>14</v>
      </c>
      <c r="F22" s="34">
        <v>308</v>
      </c>
      <c r="G22" s="27">
        <f t="shared" si="1"/>
        <v>12</v>
      </c>
      <c r="H22" s="33">
        <v>10.7</v>
      </c>
      <c r="I22" s="27">
        <f t="shared" si="2"/>
        <v>17</v>
      </c>
      <c r="J22" s="29">
        <f t="shared" si="3"/>
        <v>43</v>
      </c>
      <c r="K22" s="44">
        <f t="shared" si="4"/>
        <v>15</v>
      </c>
      <c r="L22" s="46"/>
      <c r="M22" s="15"/>
      <c r="N22" s="15"/>
      <c r="O22" s="15"/>
      <c r="P22" s="15"/>
      <c r="Q22" s="15"/>
      <c r="R22" s="15"/>
      <c r="S22" s="1"/>
      <c r="T22" s="1"/>
      <c r="U22" s="1"/>
      <c r="V22" s="1"/>
      <c r="W22" s="1"/>
      <c r="X22" s="2"/>
      <c r="Y22" s="2"/>
      <c r="Z22" s="2"/>
    </row>
    <row r="23" spans="1:26" ht="15" customHeight="1">
      <c r="A23" s="23"/>
      <c r="B23" s="41" t="s">
        <v>27</v>
      </c>
      <c r="C23" s="42">
        <v>41328</v>
      </c>
      <c r="D23" s="33">
        <v>32.5</v>
      </c>
      <c r="E23" s="27">
        <f t="shared" si="0"/>
        <v>16</v>
      </c>
      <c r="F23" s="34">
        <v>297</v>
      </c>
      <c r="G23" s="27">
        <f t="shared" si="1"/>
        <v>16</v>
      </c>
      <c r="H23" s="33">
        <v>10.2</v>
      </c>
      <c r="I23" s="27">
        <f t="shared" si="2"/>
        <v>15</v>
      </c>
      <c r="J23" s="29">
        <f t="shared" si="3"/>
        <v>47</v>
      </c>
      <c r="K23" s="44">
        <f t="shared" si="4"/>
        <v>16</v>
      </c>
      <c r="L23" s="46"/>
      <c r="M23" s="15"/>
      <c r="N23" s="15"/>
      <c r="O23" s="15"/>
      <c r="P23" s="15"/>
      <c r="Q23" s="15"/>
      <c r="R23" s="15"/>
      <c r="S23" s="1"/>
      <c r="T23" s="1"/>
      <c r="U23" s="1"/>
      <c r="V23" s="1"/>
      <c r="W23" s="1"/>
      <c r="X23" s="2"/>
      <c r="Y23" s="2"/>
      <c r="Z23" s="2"/>
    </row>
    <row r="24" spans="1:26" ht="15" customHeight="1">
      <c r="A24" s="23"/>
      <c r="B24" s="38" t="s">
        <v>30</v>
      </c>
      <c r="C24" s="39">
        <v>41076</v>
      </c>
      <c r="D24" s="33">
        <v>32.8</v>
      </c>
      <c r="E24" s="27">
        <f t="shared" si="0"/>
        <v>17</v>
      </c>
      <c r="F24" s="34">
        <v>283</v>
      </c>
      <c r="G24" s="27">
        <f t="shared" si="1"/>
        <v>17</v>
      </c>
      <c r="H24" s="33">
        <v>10.4</v>
      </c>
      <c r="I24" s="27">
        <f t="shared" si="2"/>
        <v>16</v>
      </c>
      <c r="J24" s="29">
        <f t="shared" si="3"/>
        <v>50</v>
      </c>
      <c r="K24" s="44">
        <f t="shared" si="4"/>
        <v>17</v>
      </c>
      <c r="L24" s="46"/>
      <c r="M24" s="15"/>
      <c r="N24" s="15"/>
      <c r="O24" s="15"/>
      <c r="P24" s="15"/>
      <c r="Q24" s="15"/>
      <c r="R24" s="15"/>
      <c r="S24" s="1"/>
      <c r="T24" s="1"/>
      <c r="U24" s="1"/>
      <c r="V24" s="1"/>
      <c r="W24" s="1"/>
      <c r="X24" s="2"/>
      <c r="Y24" s="2"/>
      <c r="Z24" s="2"/>
    </row>
    <row r="25" spans="1:26" ht="15" customHeight="1">
      <c r="A25" s="23"/>
      <c r="B25" s="35" t="s">
        <v>29</v>
      </c>
      <c r="C25" s="31">
        <v>41095</v>
      </c>
      <c r="D25" s="33">
        <v>35.7</v>
      </c>
      <c r="E25" s="27">
        <f t="shared" si="0"/>
        <v>18</v>
      </c>
      <c r="F25" s="34">
        <v>195</v>
      </c>
      <c r="G25" s="27">
        <f t="shared" si="1"/>
        <v>18</v>
      </c>
      <c r="H25" s="33">
        <v>12.4</v>
      </c>
      <c r="I25" s="27">
        <f t="shared" si="2"/>
        <v>18</v>
      </c>
      <c r="J25" s="29">
        <f t="shared" si="3"/>
        <v>54</v>
      </c>
      <c r="K25" s="44">
        <f t="shared" si="4"/>
        <v>18</v>
      </c>
      <c r="L25" s="46"/>
      <c r="M25" s="15"/>
      <c r="N25" s="15"/>
      <c r="O25" s="15"/>
      <c r="P25" s="15"/>
      <c r="Q25" s="15"/>
      <c r="R25" s="15"/>
      <c r="S25" s="1"/>
      <c r="T25" s="1"/>
      <c r="U25" s="1"/>
      <c r="V25" s="1"/>
      <c r="W25" s="1"/>
      <c r="X25" s="2"/>
      <c r="Y25" s="2"/>
      <c r="Z25" s="2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4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2"/>
      <c r="Y26" s="2"/>
      <c r="Z26" s="2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2"/>
      <c r="Y27" s="2"/>
      <c r="Z27" s="2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2"/>
      <c r="Y28" s="2"/>
      <c r="Z28" s="2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2"/>
      <c r="Y29" s="2"/>
      <c r="Z29" s="2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2"/>
      <c r="Y30" s="2"/>
      <c r="Z30" s="2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"/>
      <c r="Y31" s="2"/>
      <c r="Z31" s="2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2"/>
      <c r="Y32" s="2"/>
      <c r="Z32" s="2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2"/>
      <c r="Y33" s="2"/>
      <c r="Z33" s="2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2"/>
      <c r="Y34" s="2"/>
      <c r="Z34" s="2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2"/>
      <c r="Y35" s="2"/>
      <c r="Z35" s="2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2"/>
      <c r="Y36" s="2"/>
      <c r="Z36" s="2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2"/>
      <c r="Y37" s="2"/>
      <c r="Z37" s="2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2"/>
      <c r="Y38" s="2"/>
      <c r="Z38" s="2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2"/>
      <c r="Y39" s="2"/>
      <c r="Z39" s="2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2"/>
      <c r="Y40" s="2"/>
      <c r="Z40" s="2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2"/>
      <c r="Y41" s="2"/>
      <c r="Z41" s="2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2"/>
      <c r="Y42" s="2"/>
      <c r="Z42" s="2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2"/>
      <c r="Y43" s="2"/>
      <c r="Z43" s="2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2"/>
      <c r="Y44" s="2"/>
      <c r="Z44" s="2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2"/>
      <c r="Y45" s="2"/>
      <c r="Z45" s="2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2"/>
      <c r="Y46" s="2"/>
      <c r="Z46" s="2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2"/>
      <c r="Y47" s="2"/>
      <c r="Z47" s="2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2"/>
      <c r="Y48" s="2"/>
      <c r="Z48" s="2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2"/>
      <c r="Y49" s="2"/>
      <c r="Z49" s="2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2"/>
      <c r="Y50" s="2"/>
      <c r="Z50" s="2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2"/>
      <c r="Y51" s="2"/>
      <c r="Z51" s="2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2"/>
      <c r="Y52" s="2"/>
      <c r="Z52" s="2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2"/>
      <c r="Y53" s="2"/>
      <c r="Z53" s="2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2"/>
      <c r="Y54" s="2"/>
      <c r="Z54" s="2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2"/>
      <c r="Y55" s="2"/>
      <c r="Z55" s="2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2"/>
      <c r="Y56" s="2"/>
      <c r="Z56" s="2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2"/>
      <c r="Y57" s="2"/>
      <c r="Z57" s="2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2"/>
      <c r="Y58" s="2"/>
      <c r="Z58" s="2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2"/>
      <c r="Y59" s="2"/>
      <c r="Z59" s="2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2"/>
      <c r="Y60" s="2"/>
      <c r="Z60" s="2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2"/>
      <c r="Y61" s="2"/>
      <c r="Z61" s="2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</sheetData>
  <sheetProtection/>
  <mergeCells count="9">
    <mergeCell ref="B1:K1"/>
    <mergeCell ref="L5:L7"/>
    <mergeCell ref="C5:C7"/>
    <mergeCell ref="D5:E5"/>
    <mergeCell ref="F5:G5"/>
    <mergeCell ref="H5:I5"/>
    <mergeCell ref="D6:E6"/>
    <mergeCell ref="F6:G6"/>
    <mergeCell ref="H6:I6"/>
  </mergeCells>
  <conditionalFormatting sqref="K8:K25">
    <cfRule type="cellIs" priority="1" dxfId="2" operator="equal">
      <formula>1</formula>
    </cfRule>
  </conditionalFormatting>
  <conditionalFormatting sqref="K8:K25">
    <cfRule type="cellIs" priority="2" dxfId="1" operator="equal">
      <formula>2</formula>
    </cfRule>
  </conditionalFormatting>
  <conditionalFormatting sqref="K8:K25">
    <cfRule type="cellIs" priority="3" dxfId="0" operator="equal">
      <formula>3</formula>
    </cfRule>
  </conditionalFormatting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64"/>
  <sheetViews>
    <sheetView tabSelected="1" zoomScalePageLayoutView="0" workbookViewId="0" topLeftCell="A1">
      <selection activeCell="L23" sqref="L23"/>
    </sheetView>
  </sheetViews>
  <sheetFormatPr defaultColWidth="12.57421875" defaultRowHeight="15" customHeight="1"/>
  <cols>
    <col min="1" max="1" width="3.57421875" style="0" customWidth="1"/>
    <col min="2" max="2" width="16.8515625" style="0" customWidth="1"/>
    <col min="3" max="3" width="15.7109375" style="0" customWidth="1"/>
    <col min="4" max="4" width="11.8515625" style="0" customWidth="1"/>
    <col min="5" max="5" width="10.00390625" style="0" customWidth="1"/>
    <col min="6" max="6" width="11.28125" style="0" customWidth="1"/>
    <col min="7" max="7" width="10.00390625" style="0" customWidth="1"/>
    <col min="8" max="8" width="10.28125" style="0" customWidth="1"/>
    <col min="9" max="9" width="10.00390625" style="0" customWidth="1"/>
    <col min="10" max="10" width="12.8515625" style="0" customWidth="1"/>
    <col min="11" max="11" width="11.421875" style="0" customWidth="1"/>
    <col min="12" max="23" width="9.140625" style="0" customWidth="1"/>
    <col min="24" max="26" width="8.00390625" style="0" customWidth="1"/>
  </cols>
  <sheetData>
    <row r="1" spans="1:26" ht="37.5" customHeight="1">
      <c r="A1" s="1"/>
      <c r="B1" s="50" t="s">
        <v>47</v>
      </c>
      <c r="C1" s="51"/>
      <c r="D1" s="51"/>
      <c r="E1" s="51"/>
      <c r="F1" s="51"/>
      <c r="G1" s="51"/>
      <c r="H1" s="51"/>
      <c r="I1" s="51"/>
      <c r="J1" s="51"/>
      <c r="K1" s="5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</row>
    <row r="2" spans="1:26" ht="6" customHeight="1" hidden="1">
      <c r="A2" s="1"/>
      <c r="B2" s="3"/>
      <c r="C2" s="4" t="s">
        <v>0</v>
      </c>
      <c r="D2" s="3"/>
      <c r="E2" s="3"/>
      <c r="F2" s="5"/>
      <c r="G2" s="6"/>
      <c r="H2" s="6"/>
      <c r="I2" s="6"/>
      <c r="J2" s="6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</row>
    <row r="3" spans="1:26" ht="18" customHeight="1" hidden="1">
      <c r="A3" s="1"/>
      <c r="B3" s="8" t="s">
        <v>1</v>
      </c>
      <c r="C3" s="4" t="s">
        <v>2</v>
      </c>
      <c r="D3" s="3"/>
      <c r="E3" s="3"/>
      <c r="F3" s="9"/>
      <c r="G3" s="10"/>
      <c r="H3" s="10"/>
      <c r="I3" s="10"/>
      <c r="J3" s="10"/>
      <c r="K3" s="1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  <c r="Y3" s="2"/>
      <c r="Z3" s="2"/>
    </row>
    <row r="4" spans="1:26" ht="0.75" customHeight="1" hidden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2"/>
      <c r="Y4" s="2"/>
      <c r="Z4" s="2"/>
    </row>
    <row r="5" spans="1:26" ht="12.75" customHeight="1">
      <c r="A5" s="12"/>
      <c r="B5" s="13"/>
      <c r="C5" s="56"/>
      <c r="D5" s="58" t="s">
        <v>3</v>
      </c>
      <c r="E5" s="59"/>
      <c r="F5" s="58" t="s">
        <v>4</v>
      </c>
      <c r="G5" s="59"/>
      <c r="H5" s="58" t="s">
        <v>5</v>
      </c>
      <c r="I5" s="59"/>
      <c r="J5" s="14" t="s">
        <v>6</v>
      </c>
      <c r="K5" s="47" t="s">
        <v>7</v>
      </c>
      <c r="L5" s="62" t="s">
        <v>48</v>
      </c>
      <c r="M5" s="15"/>
      <c r="N5" s="15"/>
      <c r="O5" s="15"/>
      <c r="P5" s="15"/>
      <c r="Q5" s="15"/>
      <c r="R5" s="15"/>
      <c r="S5" s="1"/>
      <c r="T5" s="1"/>
      <c r="U5" s="1"/>
      <c r="V5" s="1"/>
      <c r="W5" s="1"/>
      <c r="X5" s="2"/>
      <c r="Y5" s="2"/>
      <c r="Z5" s="2"/>
    </row>
    <row r="6" spans="1:26" ht="12.75" customHeight="1">
      <c r="A6" s="12"/>
      <c r="B6" s="16" t="s">
        <v>8</v>
      </c>
      <c r="C6" s="57"/>
      <c r="D6" s="60" t="s">
        <v>9</v>
      </c>
      <c r="E6" s="61"/>
      <c r="F6" s="60" t="s">
        <v>10</v>
      </c>
      <c r="G6" s="61"/>
      <c r="H6" s="60" t="s">
        <v>11</v>
      </c>
      <c r="I6" s="61"/>
      <c r="J6" s="17" t="s">
        <v>12</v>
      </c>
      <c r="K6" s="48" t="s">
        <v>13</v>
      </c>
      <c r="L6" s="62"/>
      <c r="M6" s="15"/>
      <c r="N6" s="15"/>
      <c r="O6" s="15"/>
      <c r="P6" s="15"/>
      <c r="Q6" s="15"/>
      <c r="R6" s="15"/>
      <c r="S6" s="1"/>
      <c r="T6" s="1"/>
      <c r="U6" s="1"/>
      <c r="V6" s="1"/>
      <c r="W6" s="1"/>
      <c r="X6" s="2"/>
      <c r="Y6" s="2"/>
      <c r="Z6" s="2"/>
    </row>
    <row r="7" spans="1:26" ht="12.75" customHeight="1">
      <c r="A7" s="18"/>
      <c r="B7" s="19"/>
      <c r="C7" s="57"/>
      <c r="D7" s="20" t="s">
        <v>14</v>
      </c>
      <c r="E7" s="21" t="s">
        <v>12</v>
      </c>
      <c r="F7" s="20" t="s">
        <v>14</v>
      </c>
      <c r="G7" s="21" t="s">
        <v>12</v>
      </c>
      <c r="H7" s="20" t="s">
        <v>14</v>
      </c>
      <c r="I7" s="21" t="s">
        <v>12</v>
      </c>
      <c r="J7" s="22"/>
      <c r="K7" s="43"/>
      <c r="L7" s="46"/>
      <c r="M7" s="15"/>
      <c r="N7" s="15"/>
      <c r="O7" s="15"/>
      <c r="P7" s="15"/>
      <c r="Q7" s="15"/>
      <c r="R7" s="15"/>
      <c r="S7" s="1"/>
      <c r="T7" s="1"/>
      <c r="U7" s="1"/>
      <c r="V7" s="1"/>
      <c r="W7" s="1"/>
      <c r="X7" s="2"/>
      <c r="Y7" s="2"/>
      <c r="Z7" s="2"/>
    </row>
    <row r="8" spans="1:26" ht="15" customHeight="1">
      <c r="A8" s="23"/>
      <c r="B8" s="35" t="s">
        <v>35</v>
      </c>
      <c r="C8" s="31">
        <v>40965</v>
      </c>
      <c r="D8" s="26">
        <v>25.7</v>
      </c>
      <c r="E8" s="27">
        <f aca="true" t="shared" si="0" ref="E8:E20">IF(+D8,+RANK(D8,D$8:D$20,1),0)</f>
        <v>2</v>
      </c>
      <c r="F8" s="28">
        <v>443</v>
      </c>
      <c r="G8" s="27">
        <f aca="true" t="shared" si="1" ref="G8:G20">IF(+F8,+RANK(F8,F$8:F$20,0),0)</f>
        <v>1</v>
      </c>
      <c r="H8" s="26">
        <v>8.1</v>
      </c>
      <c r="I8" s="27">
        <f aca="true" t="shared" si="2" ref="I8:I20">IF(+H8,+RANK(H8,H$8:H$20,1),0)</f>
        <v>1</v>
      </c>
      <c r="J8" s="29">
        <f aca="true" t="shared" si="3" ref="J8:J20">+IF(+AND(+E8&gt;0,+G8&gt;0,+I8&gt;0),+E8+G8+I8,"nekompletní")</f>
        <v>4</v>
      </c>
      <c r="K8" s="44">
        <f aca="true" t="shared" si="4" ref="K8:K20">IF(+J8&lt;&gt;"nekompletní",+RANK(J8,J$8:J$20,1),0)</f>
        <v>1</v>
      </c>
      <c r="L8" s="49">
        <v>11</v>
      </c>
      <c r="M8" s="15"/>
      <c r="N8" s="15"/>
      <c r="O8" s="15"/>
      <c r="P8" s="15"/>
      <c r="Q8" s="15"/>
      <c r="R8" s="15"/>
      <c r="S8" s="1"/>
      <c r="T8" s="1"/>
      <c r="U8" s="1"/>
      <c r="V8" s="1"/>
      <c r="W8" s="1"/>
      <c r="X8" s="2"/>
      <c r="Y8" s="2"/>
      <c r="Z8" s="2"/>
    </row>
    <row r="9" spans="1:26" ht="15" customHeight="1">
      <c r="A9" s="23"/>
      <c r="B9" s="35" t="s">
        <v>33</v>
      </c>
      <c r="C9" s="31">
        <v>40999</v>
      </c>
      <c r="D9" s="26">
        <v>24.8</v>
      </c>
      <c r="E9" s="27">
        <f t="shared" si="0"/>
        <v>1</v>
      </c>
      <c r="F9" s="28">
        <v>432</v>
      </c>
      <c r="G9" s="27">
        <f t="shared" si="1"/>
        <v>2</v>
      </c>
      <c r="H9" s="26">
        <v>8.3</v>
      </c>
      <c r="I9" s="27">
        <f t="shared" si="2"/>
        <v>2</v>
      </c>
      <c r="J9" s="29">
        <f t="shared" si="3"/>
        <v>5</v>
      </c>
      <c r="K9" s="44">
        <f t="shared" si="4"/>
        <v>2</v>
      </c>
      <c r="L9" s="49">
        <v>9</v>
      </c>
      <c r="M9" s="15"/>
      <c r="N9" s="15"/>
      <c r="O9" s="15"/>
      <c r="P9" s="15"/>
      <c r="Q9" s="15"/>
      <c r="R9" s="15"/>
      <c r="S9" s="1"/>
      <c r="T9" s="1"/>
      <c r="U9" s="1"/>
      <c r="V9" s="1"/>
      <c r="W9" s="1"/>
      <c r="X9" s="2"/>
      <c r="Y9" s="2"/>
      <c r="Z9" s="2"/>
    </row>
    <row r="10" spans="1:26" ht="15" customHeight="1">
      <c r="A10" s="23"/>
      <c r="B10" s="35" t="s">
        <v>34</v>
      </c>
      <c r="C10" s="31">
        <v>41127</v>
      </c>
      <c r="D10" s="26">
        <v>25.7</v>
      </c>
      <c r="E10" s="27">
        <f t="shared" si="0"/>
        <v>2</v>
      </c>
      <c r="F10" s="28">
        <v>353</v>
      </c>
      <c r="G10" s="27">
        <f t="shared" si="1"/>
        <v>6</v>
      </c>
      <c r="H10" s="26">
        <v>8.9</v>
      </c>
      <c r="I10" s="27">
        <f t="shared" si="2"/>
        <v>3</v>
      </c>
      <c r="J10" s="29">
        <f t="shared" si="3"/>
        <v>11</v>
      </c>
      <c r="K10" s="44">
        <f t="shared" si="4"/>
        <v>3</v>
      </c>
      <c r="L10" s="49">
        <v>7.5</v>
      </c>
      <c r="M10" s="15"/>
      <c r="N10" s="15"/>
      <c r="O10" s="15"/>
      <c r="P10" s="15"/>
      <c r="Q10" s="15"/>
      <c r="R10" s="15"/>
      <c r="S10" s="1"/>
      <c r="T10" s="1"/>
      <c r="U10" s="1"/>
      <c r="V10" s="1"/>
      <c r="W10" s="1"/>
      <c r="X10" s="2"/>
      <c r="Y10" s="2"/>
      <c r="Z10" s="2"/>
    </row>
    <row r="11" spans="1:26" ht="15" customHeight="1">
      <c r="A11" s="23"/>
      <c r="B11" s="35" t="s">
        <v>38</v>
      </c>
      <c r="C11" s="31">
        <v>41428</v>
      </c>
      <c r="D11" s="33">
        <v>27.5</v>
      </c>
      <c r="E11" s="27">
        <f t="shared" si="0"/>
        <v>4</v>
      </c>
      <c r="F11" s="34">
        <v>409</v>
      </c>
      <c r="G11" s="27">
        <f t="shared" si="1"/>
        <v>3</v>
      </c>
      <c r="H11" s="33">
        <v>9</v>
      </c>
      <c r="I11" s="27">
        <f t="shared" si="2"/>
        <v>4</v>
      </c>
      <c r="J11" s="29">
        <f t="shared" si="3"/>
        <v>11</v>
      </c>
      <c r="K11" s="44">
        <f t="shared" si="4"/>
        <v>3</v>
      </c>
      <c r="L11" s="49">
        <v>7.5</v>
      </c>
      <c r="M11" s="15"/>
      <c r="N11" s="15"/>
      <c r="O11" s="15"/>
      <c r="P11" s="15"/>
      <c r="Q11" s="15"/>
      <c r="R11" s="15"/>
      <c r="S11" s="1"/>
      <c r="T11" s="1"/>
      <c r="U11" s="1"/>
      <c r="V11" s="1"/>
      <c r="W11" s="1"/>
      <c r="X11" s="2"/>
      <c r="Y11" s="2"/>
      <c r="Z11" s="2"/>
    </row>
    <row r="12" spans="1:26" ht="15" customHeight="1">
      <c r="A12" s="23"/>
      <c r="B12" s="35" t="s">
        <v>36</v>
      </c>
      <c r="C12" s="31">
        <v>41500</v>
      </c>
      <c r="D12" s="26">
        <v>27.8</v>
      </c>
      <c r="E12" s="27">
        <f t="shared" si="0"/>
        <v>6</v>
      </c>
      <c r="F12" s="28">
        <v>373</v>
      </c>
      <c r="G12" s="27">
        <f t="shared" si="1"/>
        <v>4</v>
      </c>
      <c r="H12" s="26">
        <v>9.2</v>
      </c>
      <c r="I12" s="27">
        <f t="shared" si="2"/>
        <v>6</v>
      </c>
      <c r="J12" s="29">
        <f t="shared" si="3"/>
        <v>16</v>
      </c>
      <c r="K12" s="44">
        <f t="shared" si="4"/>
        <v>5</v>
      </c>
      <c r="L12" s="49">
        <v>5.5</v>
      </c>
      <c r="M12" s="15"/>
      <c r="N12" s="15"/>
      <c r="O12" s="15"/>
      <c r="P12" s="15"/>
      <c r="Q12" s="15"/>
      <c r="R12" s="15"/>
      <c r="S12" s="1"/>
      <c r="T12" s="1"/>
      <c r="U12" s="1"/>
      <c r="V12" s="1"/>
      <c r="W12" s="1"/>
      <c r="X12" s="2"/>
      <c r="Y12" s="2"/>
      <c r="Z12" s="2"/>
    </row>
    <row r="13" spans="1:26" ht="15" customHeight="1">
      <c r="A13" s="23"/>
      <c r="B13" s="30" t="s">
        <v>45</v>
      </c>
      <c r="C13" s="40"/>
      <c r="D13" s="26">
        <v>27.9</v>
      </c>
      <c r="E13" s="27">
        <f t="shared" si="0"/>
        <v>7</v>
      </c>
      <c r="F13" s="28">
        <v>363</v>
      </c>
      <c r="G13" s="27">
        <f t="shared" si="1"/>
        <v>5</v>
      </c>
      <c r="H13" s="26">
        <v>9</v>
      </c>
      <c r="I13" s="27">
        <f t="shared" si="2"/>
        <v>4</v>
      </c>
      <c r="J13" s="29">
        <f t="shared" si="3"/>
        <v>16</v>
      </c>
      <c r="K13" s="44">
        <f t="shared" si="4"/>
        <v>5</v>
      </c>
      <c r="L13" s="49">
        <v>5.5</v>
      </c>
      <c r="M13" s="15"/>
      <c r="N13" s="15"/>
      <c r="O13" s="15"/>
      <c r="P13" s="15"/>
      <c r="Q13" s="15"/>
      <c r="R13" s="15"/>
      <c r="S13" s="1"/>
      <c r="T13" s="1"/>
      <c r="U13" s="1"/>
      <c r="V13" s="1"/>
      <c r="W13" s="1"/>
      <c r="X13" s="2"/>
      <c r="Y13" s="2"/>
      <c r="Z13" s="2"/>
    </row>
    <row r="14" spans="1:26" ht="15" customHeight="1">
      <c r="A14" s="23"/>
      <c r="B14" s="35" t="s">
        <v>43</v>
      </c>
      <c r="C14" s="31">
        <v>41430</v>
      </c>
      <c r="D14" s="26">
        <v>27.7</v>
      </c>
      <c r="E14" s="27">
        <f t="shared" si="0"/>
        <v>5</v>
      </c>
      <c r="F14" s="28">
        <v>330</v>
      </c>
      <c r="G14" s="27">
        <f t="shared" si="1"/>
        <v>7</v>
      </c>
      <c r="H14" s="26">
        <v>9.2</v>
      </c>
      <c r="I14" s="27">
        <f t="shared" si="2"/>
        <v>6</v>
      </c>
      <c r="J14" s="29">
        <f t="shared" si="3"/>
        <v>18</v>
      </c>
      <c r="K14" s="44">
        <f t="shared" si="4"/>
        <v>7</v>
      </c>
      <c r="L14" s="49">
        <v>4</v>
      </c>
      <c r="M14" s="15"/>
      <c r="N14" s="15"/>
      <c r="O14" s="15"/>
      <c r="P14" s="15"/>
      <c r="Q14" s="15"/>
      <c r="R14" s="15"/>
      <c r="S14" s="1"/>
      <c r="T14" s="1"/>
      <c r="U14" s="1"/>
      <c r="V14" s="1"/>
      <c r="W14" s="1"/>
      <c r="X14" s="2"/>
      <c r="Y14" s="2"/>
      <c r="Z14" s="2"/>
    </row>
    <row r="15" spans="1:26" ht="15" customHeight="1">
      <c r="A15" s="23"/>
      <c r="B15" s="24" t="s">
        <v>37</v>
      </c>
      <c r="C15" s="25">
        <v>41534</v>
      </c>
      <c r="D15" s="26">
        <v>28.4</v>
      </c>
      <c r="E15" s="27">
        <f t="shared" si="0"/>
        <v>8</v>
      </c>
      <c r="F15" s="28">
        <v>325</v>
      </c>
      <c r="G15" s="27">
        <f t="shared" si="1"/>
        <v>8</v>
      </c>
      <c r="H15" s="26">
        <v>9.7</v>
      </c>
      <c r="I15" s="27">
        <f t="shared" si="2"/>
        <v>8</v>
      </c>
      <c r="J15" s="29">
        <f t="shared" si="3"/>
        <v>24</v>
      </c>
      <c r="K15" s="44">
        <f t="shared" si="4"/>
        <v>8</v>
      </c>
      <c r="L15" s="49">
        <v>3</v>
      </c>
      <c r="M15" s="15"/>
      <c r="N15" s="15"/>
      <c r="O15" s="15"/>
      <c r="P15" s="15"/>
      <c r="Q15" s="15"/>
      <c r="R15" s="15"/>
      <c r="S15" s="1"/>
      <c r="T15" s="1"/>
      <c r="U15" s="1"/>
      <c r="V15" s="1"/>
      <c r="W15" s="1"/>
      <c r="X15" s="2"/>
      <c r="Y15" s="2"/>
      <c r="Z15" s="2"/>
    </row>
    <row r="16" spans="1:26" ht="15" customHeight="1">
      <c r="A16" s="23"/>
      <c r="B16" s="35" t="s">
        <v>39</v>
      </c>
      <c r="C16" s="31">
        <v>41182</v>
      </c>
      <c r="D16" s="33">
        <v>30.7</v>
      </c>
      <c r="E16" s="27">
        <f t="shared" si="0"/>
        <v>9</v>
      </c>
      <c r="F16" s="34">
        <v>305</v>
      </c>
      <c r="G16" s="27">
        <f t="shared" si="1"/>
        <v>10</v>
      </c>
      <c r="H16" s="33">
        <v>10.1</v>
      </c>
      <c r="I16" s="27">
        <f t="shared" si="2"/>
        <v>9</v>
      </c>
      <c r="J16" s="29">
        <f t="shared" si="3"/>
        <v>28</v>
      </c>
      <c r="K16" s="44">
        <f t="shared" si="4"/>
        <v>9</v>
      </c>
      <c r="L16" s="49">
        <v>2</v>
      </c>
      <c r="M16" s="15"/>
      <c r="N16" s="15"/>
      <c r="O16" s="15"/>
      <c r="P16" s="15"/>
      <c r="Q16" s="15"/>
      <c r="R16" s="15"/>
      <c r="S16" s="1"/>
      <c r="T16" s="1"/>
      <c r="U16" s="1"/>
      <c r="V16" s="1"/>
      <c r="W16" s="1"/>
      <c r="X16" s="2"/>
      <c r="Y16" s="2"/>
      <c r="Z16" s="2"/>
    </row>
    <row r="17" spans="1:26" ht="15" customHeight="1">
      <c r="A17" s="23"/>
      <c r="B17" s="35" t="s">
        <v>42</v>
      </c>
      <c r="C17" s="31">
        <v>41500</v>
      </c>
      <c r="D17" s="26">
        <v>32.1</v>
      </c>
      <c r="E17" s="27">
        <f t="shared" si="0"/>
        <v>10</v>
      </c>
      <c r="F17" s="28">
        <v>310</v>
      </c>
      <c r="G17" s="27">
        <f t="shared" si="1"/>
        <v>9</v>
      </c>
      <c r="H17" s="26">
        <v>10.6</v>
      </c>
      <c r="I17" s="27">
        <f t="shared" si="2"/>
        <v>10</v>
      </c>
      <c r="J17" s="29">
        <f t="shared" si="3"/>
        <v>29</v>
      </c>
      <c r="K17" s="44">
        <f t="shared" si="4"/>
        <v>10</v>
      </c>
      <c r="L17" s="49">
        <v>1</v>
      </c>
      <c r="M17" s="15"/>
      <c r="N17" s="15"/>
      <c r="O17" s="15"/>
      <c r="P17" s="15"/>
      <c r="Q17" s="15"/>
      <c r="R17" s="15"/>
      <c r="S17" s="1"/>
      <c r="T17" s="1"/>
      <c r="U17" s="1"/>
      <c r="V17" s="1"/>
      <c r="W17" s="1"/>
      <c r="X17" s="2"/>
      <c r="Y17" s="2"/>
      <c r="Z17" s="2"/>
    </row>
    <row r="18" spans="1:26" ht="15" customHeight="1">
      <c r="A18" s="23"/>
      <c r="B18" s="35" t="s">
        <v>40</v>
      </c>
      <c r="C18" s="31">
        <v>40963</v>
      </c>
      <c r="D18" s="33">
        <v>32.9</v>
      </c>
      <c r="E18" s="27">
        <f t="shared" si="0"/>
        <v>12</v>
      </c>
      <c r="F18" s="34">
        <v>279</v>
      </c>
      <c r="G18" s="27">
        <f t="shared" si="1"/>
        <v>12</v>
      </c>
      <c r="H18" s="33">
        <v>10.7</v>
      </c>
      <c r="I18" s="27">
        <f t="shared" si="2"/>
        <v>11</v>
      </c>
      <c r="J18" s="29">
        <f t="shared" si="3"/>
        <v>35</v>
      </c>
      <c r="K18" s="44">
        <f t="shared" si="4"/>
        <v>11</v>
      </c>
      <c r="L18" s="46"/>
      <c r="M18" s="15"/>
      <c r="N18" s="15"/>
      <c r="O18" s="15"/>
      <c r="P18" s="15"/>
      <c r="Q18" s="15"/>
      <c r="R18" s="15"/>
      <c r="S18" s="1"/>
      <c r="T18" s="1"/>
      <c r="U18" s="1"/>
      <c r="V18" s="1"/>
      <c r="W18" s="1"/>
      <c r="X18" s="2"/>
      <c r="Y18" s="2"/>
      <c r="Z18" s="2"/>
    </row>
    <row r="19" spans="1:26" ht="15" customHeight="1">
      <c r="A19" s="23"/>
      <c r="B19" s="35" t="s">
        <v>44</v>
      </c>
      <c r="C19" s="31">
        <v>41396</v>
      </c>
      <c r="D19" s="33">
        <v>32.4</v>
      </c>
      <c r="E19" s="27">
        <f t="shared" si="0"/>
        <v>11</v>
      </c>
      <c r="F19" s="34">
        <v>267</v>
      </c>
      <c r="G19" s="27">
        <f t="shared" si="1"/>
        <v>13</v>
      </c>
      <c r="H19" s="33">
        <v>10.8</v>
      </c>
      <c r="I19" s="27">
        <f t="shared" si="2"/>
        <v>12</v>
      </c>
      <c r="J19" s="29">
        <f t="shared" si="3"/>
        <v>36</v>
      </c>
      <c r="K19" s="44">
        <f t="shared" si="4"/>
        <v>12</v>
      </c>
      <c r="L19" s="46"/>
      <c r="M19" s="15"/>
      <c r="N19" s="15"/>
      <c r="O19" s="15"/>
      <c r="P19" s="15"/>
      <c r="Q19" s="15"/>
      <c r="R19" s="15"/>
      <c r="S19" s="1"/>
      <c r="T19" s="1"/>
      <c r="U19" s="1"/>
      <c r="V19" s="1"/>
      <c r="W19" s="1"/>
      <c r="X19" s="2"/>
      <c r="Y19" s="2"/>
      <c r="Z19" s="2"/>
    </row>
    <row r="20" spans="1:26" ht="15" customHeight="1">
      <c r="A20" s="23"/>
      <c r="B20" s="35" t="s">
        <v>41</v>
      </c>
      <c r="C20" s="31">
        <v>41222</v>
      </c>
      <c r="D20" s="26">
        <v>33.2</v>
      </c>
      <c r="E20" s="27">
        <f t="shared" si="0"/>
        <v>13</v>
      </c>
      <c r="F20" s="28">
        <v>295</v>
      </c>
      <c r="G20" s="27">
        <f t="shared" si="1"/>
        <v>11</v>
      </c>
      <c r="H20" s="26">
        <v>11.6</v>
      </c>
      <c r="I20" s="27">
        <f t="shared" si="2"/>
        <v>13</v>
      </c>
      <c r="J20" s="29">
        <f t="shared" si="3"/>
        <v>37</v>
      </c>
      <c r="K20" s="44">
        <f t="shared" si="4"/>
        <v>13</v>
      </c>
      <c r="L20" s="46"/>
      <c r="M20" s="15"/>
      <c r="N20" s="15"/>
      <c r="O20" s="15"/>
      <c r="P20" s="15"/>
      <c r="Q20" s="15"/>
      <c r="R20" s="15"/>
      <c r="S20" s="1"/>
      <c r="T20" s="1"/>
      <c r="U20" s="1"/>
      <c r="V20" s="1"/>
      <c r="W20" s="1"/>
      <c r="X20" s="2"/>
      <c r="Y20" s="2"/>
      <c r="Z20" s="2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4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2"/>
      <c r="Y21" s="2"/>
      <c r="Z21" s="2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2"/>
      <c r="Y22" s="2"/>
      <c r="Z22" s="2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2"/>
      <c r="Y23" s="2"/>
      <c r="Z23" s="2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2"/>
      <c r="Y24" s="2"/>
      <c r="Z24" s="2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2"/>
      <c r="Y25" s="2"/>
      <c r="Z25" s="2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2"/>
      <c r="Y26" s="2"/>
      <c r="Z26" s="2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2"/>
      <c r="Y27" s="2"/>
      <c r="Z27" s="2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2"/>
      <c r="Y28" s="2"/>
      <c r="Z28" s="2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2"/>
      <c r="Y29" s="2"/>
      <c r="Z29" s="2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2"/>
      <c r="Y30" s="2"/>
      <c r="Z30" s="2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"/>
      <c r="Y31" s="2"/>
      <c r="Z31" s="2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2"/>
      <c r="Y32" s="2"/>
      <c r="Z32" s="2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2"/>
      <c r="Y33" s="2"/>
      <c r="Z33" s="2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2"/>
      <c r="Y34" s="2"/>
      <c r="Z34" s="2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2"/>
      <c r="Y35" s="2"/>
      <c r="Z35" s="2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2"/>
      <c r="Y36" s="2"/>
      <c r="Z36" s="2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2"/>
      <c r="Y37" s="2"/>
      <c r="Z37" s="2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2"/>
      <c r="Y38" s="2"/>
      <c r="Z38" s="2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2"/>
      <c r="Y39" s="2"/>
      <c r="Z39" s="2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2"/>
      <c r="Y40" s="2"/>
      <c r="Z40" s="2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2"/>
      <c r="Y41" s="2"/>
      <c r="Z41" s="2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2"/>
      <c r="Y42" s="2"/>
      <c r="Z42" s="2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2"/>
      <c r="Y43" s="2"/>
      <c r="Z43" s="2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2"/>
      <c r="Y44" s="2"/>
      <c r="Z44" s="2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2"/>
      <c r="Y45" s="2"/>
      <c r="Z45" s="2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2"/>
      <c r="Y46" s="2"/>
      <c r="Z46" s="2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2"/>
      <c r="Y47" s="2"/>
      <c r="Z47" s="2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2"/>
      <c r="Y48" s="2"/>
      <c r="Z48" s="2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2"/>
      <c r="Y49" s="2"/>
      <c r="Z49" s="2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2"/>
      <c r="Y50" s="2"/>
      <c r="Z50" s="2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2"/>
      <c r="Y51" s="2"/>
      <c r="Z51" s="2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2"/>
      <c r="Y52" s="2"/>
      <c r="Z52" s="2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2"/>
      <c r="Y53" s="2"/>
      <c r="Z53" s="2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2"/>
      <c r="Y54" s="2"/>
      <c r="Z54" s="2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2"/>
      <c r="Y55" s="2"/>
      <c r="Z55" s="2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2"/>
      <c r="Y56" s="2"/>
      <c r="Z56" s="2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2"/>
      <c r="Y57" s="2"/>
      <c r="Z57" s="2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2"/>
      <c r="Y58" s="2"/>
      <c r="Z58" s="2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2"/>
      <c r="Y59" s="2"/>
      <c r="Z59" s="2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2"/>
      <c r="Y60" s="2"/>
      <c r="Z60" s="2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2"/>
      <c r="Y61" s="2"/>
      <c r="Z61" s="2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2"/>
      <c r="Y62" s="2"/>
      <c r="Z62" s="2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2"/>
      <c r="Y63" s="2"/>
      <c r="Z63" s="2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2"/>
      <c r="Y64" s="2"/>
      <c r="Z64" s="2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2"/>
      <c r="Y65" s="2"/>
      <c r="Z65" s="2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2"/>
      <c r="Y66" s="2"/>
      <c r="Z66" s="2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2"/>
      <c r="Y67" s="2"/>
      <c r="Z67" s="2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2"/>
      <c r="Y68" s="2"/>
      <c r="Z68" s="2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</sheetData>
  <sheetProtection/>
  <mergeCells count="9">
    <mergeCell ref="B1:K1"/>
    <mergeCell ref="L5:L6"/>
    <mergeCell ref="C5:C7"/>
    <mergeCell ref="D5:E5"/>
    <mergeCell ref="F5:G5"/>
    <mergeCell ref="H5:I5"/>
    <mergeCell ref="D6:E6"/>
    <mergeCell ref="F6:G6"/>
    <mergeCell ref="H6:I6"/>
  </mergeCells>
  <conditionalFormatting sqref="K8:K20">
    <cfRule type="cellIs" priority="1" dxfId="2" operator="equal">
      <formula>1</formula>
    </cfRule>
  </conditionalFormatting>
  <conditionalFormatting sqref="K8:K20">
    <cfRule type="cellIs" priority="2" dxfId="1" operator="equal">
      <formula>2</formula>
    </cfRule>
  </conditionalFormatting>
  <conditionalFormatting sqref="K8:K20">
    <cfRule type="cellIs" priority="3" dxfId="0" operator="equal">
      <formula>3</formula>
    </cfRule>
  </conditionalFormatting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Mastný</dc:creator>
  <cp:keywords/>
  <dc:description/>
  <cp:lastModifiedBy>sarka</cp:lastModifiedBy>
  <dcterms:created xsi:type="dcterms:W3CDTF">2008-06-19T08:02:12Z</dcterms:created>
  <dcterms:modified xsi:type="dcterms:W3CDTF">2023-06-01T17:42:22Z</dcterms:modified>
  <cp:category/>
  <cp:version/>
  <cp:contentType/>
  <cp:contentStatus/>
</cp:coreProperties>
</file>